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yvcac.sharepoint.com/sites/Acquisition/Shared Documents/רכש מכרזים והתקשרויות/מכרז לבחירת משרד פרסום/מכרז לשירותי פרסום 2026/"/>
    </mc:Choice>
  </mc:AlternateContent>
  <xr:revisionPtr revIDLastSave="0" documentId="8_{9623AF45-FA10-4284-AA25-FABD44C4BEE3}" xr6:coauthVersionLast="47" xr6:coauthVersionMax="47" xr10:uidLastSave="{00000000-0000-0000-0000-000000000000}"/>
  <bookViews>
    <workbookView xWindow="-96" yWindow="-96" windowWidth="23232" windowHeight="12552" tabRatio="657" firstSheet="2" activeTab="2" xr2:uid="{4F6CA6BA-A1B5-4657-BE70-F2EEAAE7ABAE}"/>
  </bookViews>
  <sheets>
    <sheet name="הסבר" sheetId="1" r:id="rId1"/>
    <sheet name="הצעה מדיה מסורתית (אוףליין)" sheetId="2" r:id="rId2"/>
    <sheet name="הצעת מדיה דיגיטלית (און ליין) " sheetId="3" r:id="rId3"/>
    <sheet name="עמלת רכש מדיה ישיר" sheetId="5" r:id="rId4"/>
    <sheet name="ריטיינר חודשי מוצע (כולל מע&quot;מ)" sheetId="7" r:id="rId5"/>
    <sheet name="חתימה וחותמת "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2" l="1"/>
  <c r="D29" i="2"/>
  <c r="D28" i="2"/>
  <c r="D30" i="2" l="1"/>
  <c r="D19" i="2"/>
  <c r="D27" i="2"/>
  <c r="D25" i="2"/>
  <c r="D23" i="2"/>
  <c r="D22" i="2"/>
  <c r="D15" i="2"/>
  <c r="D16" i="2"/>
  <c r="D17" i="2"/>
  <c r="D18" i="2"/>
  <c r="D20" i="2"/>
  <c r="D14" i="2"/>
  <c r="D11" i="2"/>
  <c r="D12" i="2"/>
  <c r="D9" i="2"/>
  <c r="D8" i="2"/>
  <c r="D6" i="2"/>
  <c r="D5" i="2"/>
  <c r="D3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tc={48C59EC7-6C8B-4820-9E43-FB0CCEFDCB43}</author>
  </authors>
  <commentList>
    <comment ref="A1" authorId="0" shapeId="0" xr:uid="{48C59EC7-6C8B-4820-9E43-FB0CCEFDCB43}">
      <text>
        <t xml:space="preserve">[הערה משורשרת]
גירסת Excel שברשותך מאפשרת לך לקרוא הערה משורשרת זו; עם זאת, כל שינויי העריכה שיתבצעו בה יוסרו אם הקובץ ייפתח בגירסה חדשה יותר של Excel. למידע נוסף: https://go.microsoft.com/fwlink/?linkid=870924
הערה:
    לעדכן תאריך בהתאם למועד פרסום שאלות ההבהרה </t>
      </text>
    </comment>
  </commentList>
</comments>
</file>

<file path=xl/sharedStrings.xml><?xml version="1.0" encoding="utf-8"?>
<sst xmlns="http://schemas.openxmlformats.org/spreadsheetml/2006/main" count="66" uniqueCount="63">
  <si>
    <t>הוראות למילוי הטופס:</t>
  </si>
  <si>
    <t>הצעת מחיר מדיה מסורתית (כולל מע"מ)</t>
  </si>
  <si>
    <t>הרכיב</t>
  </si>
  <si>
    <t xml:space="preserve">מחיר מוצע בש"ח (כולל מע"מ) </t>
  </si>
  <si>
    <t>משקל לצורך שקלול</t>
  </si>
  <si>
    <t>עיתונות</t>
  </si>
  <si>
    <t>מחיר לאינטש</t>
  </si>
  <si>
    <t>ידיעות אחרונות - עמודי חדשות יום ו'</t>
  </si>
  <si>
    <t>מחיר עמוד</t>
  </si>
  <si>
    <t>מחיר חצי עמוד</t>
  </si>
  <si>
    <t>הארץ - עמודי חדשות לפני אמצע יום ו'</t>
  </si>
  <si>
    <t>גלגל"צ מחיר לתשדיר 20 שניות שעות פריים</t>
  </si>
  <si>
    <t>גלגל"צ מחיר לתשדיר 20 שניות שעות רגילות</t>
  </si>
  <si>
    <t xml:space="preserve">ספוטיפי מחיר CPM ל 500,000 חשיפות </t>
  </si>
  <si>
    <t>מחיר ליחידה בילבורד שמאל</t>
  </si>
  <si>
    <t>מחיר ליחידה עורף מלא</t>
  </si>
  <si>
    <t>מחיר ליחידה פוסטר</t>
  </si>
  <si>
    <t>אחוז הנחה אחיד (החזר עמלה) מוצע במדיה המסורתית (offline)* :</t>
  </si>
  <si>
    <t>אחוז הנחה אחיד (החזר עמלה) מוצע למדיה דיגיטלית לא כולל פרפורמנס:</t>
  </si>
  <si>
    <t>%</t>
  </si>
  <si>
    <t>שם המשרד המגיש</t>
  </si>
  <si>
    <t>חתימה וחותמת</t>
  </si>
  <si>
    <t>נציג המשרד</t>
  </si>
  <si>
    <t>מחיר משוקלל (מחיר
מוצע* משקל
לצורך שקלול)</t>
  </si>
  <si>
    <t xml:space="preserve">שילוט חוצות איזורי </t>
  </si>
  <si>
    <t>יש למלא את התאים המוצהבים בלבד בטבלאות ויתר התאים יתעדכנו באופן אוטומטי.</t>
  </si>
  <si>
    <t>לאחר מילוי הטופס על גבי הקובץ, נדרש המציע להדפיסו, לחתום עליו ולצרפו להצעתו במעטפה נפרדת.</t>
  </si>
  <si>
    <t>עמלה מוצעת במקרה של רכש מדיה ישיר ע"י המכללה</t>
  </si>
  <si>
    <t>הצעת מחיר לריטיינר חודשי</t>
  </si>
  <si>
    <t>ריטיינר חודשי מוצע בש"ח (כולל מע"מ):</t>
  </si>
  <si>
    <t>ישראל היום - לפני אמצע מול כתבה יום ו'</t>
  </si>
  <si>
    <t>שילוט ע"ג אוטובוסים - עבור פריסה הכוללת כ-75 פני פרסום למשך 14 יום</t>
  </si>
  <si>
    <t>שילוט בתחנות רכבת - עבור פריסה הכוללת כ-60 פוסטרים למשך 10 ימים</t>
  </si>
  <si>
    <t xml:space="preserve"> מדיה דיגיטלית כוללת קמפיינים באתרי מאס מדיה או אתרי נישה (לרבות מאקו, וואלה, אתרי לימודים וכדומה).
יש להציע אחוז הנחה אחיד שישקף את החזר העמלה שמבטיח הספק הזוכה למכללה.</t>
  </si>
  <si>
    <t xml:space="preserve">דמי ניהול מוצעים לשירותי דיגיטל פרפורמנס ב % (לא יעלה על 15%)*: </t>
  </si>
  <si>
    <t xml:space="preserve"> *ספק שיציע דמי ניהול העולים על 15% יקבל ניקוד 0 (אפס) בקריטריון זה (דמי ניהול מוצעים)</t>
  </si>
  <si>
    <t>אחוז העמלה המוצע למקרים של רכש מדיה ישיר (לא יעלה על 8%)*:</t>
  </si>
  <si>
    <t xml:space="preserve"> *ספק שיציע אחוז עמלה העולה על 8% יקבל ניקוד 0 (אפס) בקריטריון זה (אחוז עמלה מוצע)</t>
  </si>
  <si>
    <t>עלות 2 טוטמים בואדי ערה</t>
  </si>
  <si>
    <t>עלות 4 בילבורדים בחדרה</t>
  </si>
  <si>
    <t>עלות 2 טוטמים בקריות</t>
  </si>
  <si>
    <t>עלות שלט לארג' ברמת ישי</t>
  </si>
  <si>
    <t>עלות 4 גשרים בחיפה</t>
  </si>
  <si>
    <t>המכללה שומרת לעצמה את הזכות לרכוש מדיה באופן ישיר ו/או שירותים נוספים ישירות מספקים וגופים אחרים, ובנוסף ליהנות משירותי הפרסום הנלווים לרכש המדיה כהגדרתם במכרז, אשר יסופקו על ידי הספק הזוכה. במקרה האמור ישולם לספק הזוכה אחוז העמלה המוצע לעיל, כמפורט במכרז. למען הסר ספק יודגש כי אין באמור לעיל כדי לגרוע מזכותה של המכללה לרכוש מדיה ישירות מספקים נוספים ובמקרה כאמור בו לא תדרוש מהספק הזוכה לספק שירותי פרסום הנלווים לרכש מדיה זה (לרבות קריאטיב), הספק הזוכה לא יהיה זכאי לקבל כל תמורה בגינם.</t>
  </si>
  <si>
    <t>משקל בניקוד הסופי (מהווה 12% מתוך 40% מרכיב ההצעה הכספית במכרז)</t>
  </si>
  <si>
    <t>מובהר, כי המכללה אינה מתחייבת לרכוש את הרכיבים המפורטים בטבלאות שלהלן בהיקף כלשהו וכי רכישת השירותים נתונה לשיקול דעתה הבלעדי של המכללה, בהתאם לצרכיה.</t>
  </si>
  <si>
    <t>סה"כ משוקלל (לפני ניכוי ההנחה האחידה שתוצע על ידי הספק):</t>
  </si>
  <si>
    <r>
      <t xml:space="preserve">יש למלא בטבלאות שלהלן את המחיר המוצע לגבי כל אחד מן הפריטים המפורטים בכל אחד מן החלקים. יש להציע מחיר בש"ח </t>
    </r>
    <r>
      <rPr>
        <b/>
        <sz val="12"/>
        <color theme="1"/>
        <rFont val="David"/>
        <family val="2"/>
      </rPr>
      <t>(כולל מע"מ)</t>
    </r>
    <r>
      <rPr>
        <sz val="12"/>
        <color theme="1"/>
        <rFont val="David"/>
        <family val="2"/>
      </rPr>
      <t>.</t>
    </r>
  </si>
  <si>
    <t>משקל בניקוד הסופי (מסתכם לסה"כ 11% מתוך 40% מרכיב ההצעה הכספית במכרז)</t>
  </si>
  <si>
    <t>שירותי דיגיטל פרפורמנס כוללים קמפיינים ב: גוגל / פייסבוק / קמפיין תוכן במודל פרפורמנס (דוגמת טאבולה, אאוטבריין וספקים נוספים).
מובהר כי דמי הניהול המוצעים יכללו גם את עלות הקמת הקמפיין.</t>
  </si>
  <si>
    <t>משקל בניקוד הסופי (מהווה 2% מתוך 40% מרכיב ההצעה הכספית במכרז)</t>
  </si>
  <si>
    <t>מדיה מסורתית מוגדרת ככזו שכוללת פרסום בעיתונות כתובה, רדיו, שילוט חוצות וכד'. הרכיבים המצוינים בלשונית "הצעה מדיה מסורתית (אוףליין)" ואשר יתומחרו על-ידי המציעים מהווים דוגמאות בלבד ואין בהם כדי להוות את כלל פריטי המדיה המסורתית שתהא המכללה זכאית לרכוש מהספק הזוכה ו/או לחייב את המכללה לרכוש את כולם או חלקם. לפיכך, רכיבים הנכללים תחת מדיה מסורתית ואשר לא צוינו מפורשות בטבלה המופיעה באותה לשונית, יהנו אף הם מאחוז ההנחה שיוצע על-ידי הספק הזוכה.</t>
  </si>
  <si>
    <t>הצעת תנאים כספיים למדיה דיגיטלית (און ליין)</t>
  </si>
  <si>
    <r>
      <rPr>
        <b/>
        <sz val="12"/>
        <color theme="1"/>
        <rFont val="David"/>
        <family val="2"/>
      </rPr>
      <t>משקל בניקוד הסופי</t>
    </r>
    <r>
      <rPr>
        <sz val="12"/>
        <color theme="1"/>
        <rFont val="David"/>
        <family val="2"/>
      </rPr>
      <t xml:space="preserve"> </t>
    </r>
    <r>
      <rPr>
        <b/>
        <sz val="12"/>
        <color theme="1"/>
        <rFont val="David"/>
        <family val="2"/>
      </rPr>
      <t>(מסתכם לסה"כ 15% מתוך 40% מרכיב ההצעה הכספית במכרז)</t>
    </r>
  </si>
  <si>
    <t>המציע שיציע את ההצעה המיטבית עבור המכללה בכל אחד מהתחומים, הגבוהה ביותר או הנמוכה ביותר לפי העניין (בהתאם למפורט במסמכי המכרז) יזכה למירב הניקוד באותו התחום ויתר המציעים ינוקדו ביחס אליו באותו התחום.</t>
  </si>
  <si>
    <t xml:space="preserve"> *מדיה מסורתית מוגדרת ככזו שכוללת פרסום בעיתונות כתובה, רדיו, טלויזיה,שילוט חוצות וכד'. הרכיבים המצוינים לעיל ואשר יתומחרו על-ידי המציעים מהווים דוגמאות בלבד ואין בהם כדי להוות את כלל פריטי המדיה המסורתית שתהא המכללה זכאית לרכוש מהספק הזוכה ו/או לחייב את המכללה לרכוש את כולם או חלקם. לפיכך, רכיבים הנכללים תחת מדיה מסורתית ואשר לא צוינו מפורשות בטבלה לעיל, יהנו אף הם מאחוז ההנחה שיוצע על-ידי הספק הזוכה. 
יש להציע אחוז הנחה אחיד שישקף את החזר העמלה שמבטיח הספק הזוכה למכללה.</t>
  </si>
  <si>
    <r>
      <t xml:space="preserve"> הריטיינר החודשי יהווה תגמול מלא עבור כל שירותי הפרסום המפורטים במפרט השירותים הנכללים בריטיינר </t>
    </r>
    <r>
      <rPr>
        <b/>
        <sz val="12"/>
        <color theme="1"/>
        <rFont val="David"/>
        <family val="2"/>
      </rPr>
      <t>(נספח 2)</t>
    </r>
    <r>
      <rPr>
        <sz val="12"/>
        <color theme="1"/>
        <rFont val="David"/>
        <family val="2"/>
      </rPr>
      <t>, למעט הצעת מדיה מסורתית, הצעת מדיה דיגיטלית ועמלת רכש מדיה ישיר. מובהר כי בכל מקום במסמכי המכרז בו מצוינים היקפי שירותים ו/או כמויות, הדבר מהווה הערכה לצורך התרשמות בלבד ואין בהם כדי לחייב את המכללה בכל דרך. ההיקפים הדרושים עשויים להשתנות בהתאם לצרכי המכללה המשתנים והמציע מוותר מראש על כל טענה בעניין זה.</t>
    </r>
  </si>
  <si>
    <t>רדיו צפון  - מחיר לתשדיר 20 שניות</t>
  </si>
  <si>
    <t>טלוויזיה ערוצים 12, 13  - תשדיר בשעות רגילות (22 שניות)</t>
  </si>
  <si>
    <t>טלוויזיה ערוצים 12, 13 - תשדיר בשעות פריים טיים (22 שניות)</t>
  </si>
  <si>
    <t>טלוויזיה ערוצים 12, 13 - חסות (6 שניות)</t>
  </si>
  <si>
    <t>רדיו וטלוויזיה - חבילה של כ-60 תשדירים (שעות רגיל + פריים)</t>
  </si>
  <si>
    <r>
      <t>נספח 3א' - כתב הצעת המציע וההצעה הכספית בהתאם לכתב הכמויות - * נוסח מעודכן ליום</t>
    </r>
    <r>
      <rPr>
        <u/>
        <sz val="14"/>
        <color theme="1"/>
        <rFont val="David"/>
        <family val="2"/>
      </rPr>
      <t xml:space="preserve"> 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</si>
</sst>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9" x14ac:knownFonts="1">
    <font>
      <sz val="11"/>
      <color theme="1"/>
      <name val="Arial"/>
      <family val="2"/>
      <scheme val="minor"/>
    </font>
    <font>
      <b/>
      <u/>
      <sz val="14"/>
      <color theme="1"/>
      <name val="David"/>
      <family val="2"/>
    </font>
    <font>
      <sz val="11"/>
      <color theme="1"/>
      <name val="David"/>
      <family val="2"/>
    </font>
    <font>
      <b/>
      <sz val="12"/>
      <color theme="1"/>
      <name val="David"/>
      <family val="2"/>
    </font>
    <font>
      <sz val="12"/>
      <color theme="1"/>
      <name val="David"/>
      <family val="2"/>
    </font>
    <font>
      <sz val="12"/>
      <color theme="1"/>
      <name val="Arial"/>
      <family val="2"/>
      <scheme val="minor"/>
    </font>
    <font>
      <b/>
      <sz val="14"/>
      <color theme="1"/>
      <name val="David"/>
      <family val="2"/>
    </font>
    <font>
      <sz val="14"/>
      <color theme="1"/>
      <name val="David"/>
      <family val="2"/>
    </font>
    <font>
      <u/>
      <sz val="14"/>
      <color theme="1"/>
      <name val="David"/>
      <family val="2"/>
    </font>
  </fonts>
  <fills count="10">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39997558519241921"/>
        <bgColor indexed="64"/>
      </patternFill>
    </fill>
    <fill>
      <patternFill patternType="solid">
        <fgColor rgb="FF00B0F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12">
    <xf numFmtId="0" fontId="0" fillId="0" borderId="0" xfId="0"/>
    <xf numFmtId="0" fontId="0" fillId="0" borderId="0" xfId="0" applyAlignment="1">
      <alignment vertical="center"/>
    </xf>
    <xf numFmtId="164" fontId="0" fillId="0" borderId="0" xfId="0" applyNumberFormat="1" applyAlignment="1">
      <alignment vertical="center"/>
    </xf>
    <xf numFmtId="10" fontId="0" fillId="0" borderId="0" xfId="0" applyNumberFormat="1" applyAlignment="1">
      <alignment vertical="center"/>
    </xf>
    <xf numFmtId="0" fontId="0" fillId="0" borderId="0" xfId="0" applyAlignment="1">
      <alignment vertical="center" readingOrder="2"/>
    </xf>
    <xf numFmtId="165" fontId="0" fillId="0" borderId="0" xfId="0" applyNumberFormat="1" applyAlignment="1">
      <alignment vertical="center"/>
    </xf>
    <xf numFmtId="0" fontId="2" fillId="0" borderId="0" xfId="0" applyFont="1" applyAlignment="1">
      <alignment vertical="center" readingOrder="2"/>
    </xf>
    <xf numFmtId="0" fontId="3" fillId="0" borderId="0" xfId="0" applyFont="1" applyAlignment="1">
      <alignment vertical="center" readingOrder="2"/>
    </xf>
    <xf numFmtId="0" fontId="4" fillId="0" borderId="0" xfId="0" applyFont="1" applyAlignment="1">
      <alignment vertical="center" readingOrder="2"/>
    </xf>
    <xf numFmtId="0" fontId="4" fillId="0" borderId="0" xfId="0" applyFont="1" applyAlignment="1">
      <alignment horizontal="right" vertical="center" readingOrder="2"/>
    </xf>
    <xf numFmtId="0" fontId="5" fillId="0" borderId="0" xfId="0" applyFont="1" applyAlignment="1">
      <alignment vertical="center" readingOrder="2"/>
    </xf>
    <xf numFmtId="0" fontId="4" fillId="0" borderId="0" xfId="0" applyFont="1" applyAlignment="1">
      <alignment horizontal="right" vertical="center" wrapText="1" readingOrder="2"/>
    </xf>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4" fillId="0" borderId="18" xfId="0" applyFont="1" applyBorder="1" applyAlignment="1">
      <alignment vertical="center"/>
    </xf>
    <xf numFmtId="0" fontId="4" fillId="3" borderId="18" xfId="0" applyFont="1" applyFill="1" applyBorder="1" applyAlignment="1">
      <alignment vertical="center"/>
    </xf>
    <xf numFmtId="9" fontId="4" fillId="0" borderId="18" xfId="0" applyNumberFormat="1" applyFont="1" applyBorder="1" applyAlignment="1">
      <alignment horizontal="center" vertical="center"/>
    </xf>
    <xf numFmtId="0" fontId="4" fillId="0" borderId="8" xfId="0" applyFont="1" applyBorder="1" applyAlignment="1">
      <alignment vertical="center"/>
    </xf>
    <xf numFmtId="0" fontId="4" fillId="0" borderId="1" xfId="0" applyFont="1" applyBorder="1" applyAlignment="1">
      <alignment vertical="center"/>
    </xf>
    <xf numFmtId="0" fontId="4" fillId="3" borderId="1" xfId="0" applyFont="1" applyFill="1" applyBorder="1" applyAlignment="1">
      <alignment vertical="center"/>
    </xf>
    <xf numFmtId="9" fontId="4" fillId="0" borderId="1" xfId="0" applyNumberFormat="1" applyFont="1" applyBorder="1" applyAlignment="1">
      <alignment horizontal="center" vertical="center"/>
    </xf>
    <xf numFmtId="0" fontId="4" fillId="0" borderId="3" xfId="0" applyFont="1" applyBorder="1" applyAlignment="1">
      <alignment vertical="center"/>
    </xf>
    <xf numFmtId="0" fontId="4" fillId="7" borderId="1" xfId="0" applyFont="1" applyFill="1" applyBorder="1" applyAlignment="1">
      <alignment vertical="center"/>
    </xf>
    <xf numFmtId="0" fontId="4" fillId="7" borderId="1" xfId="0" applyFont="1" applyFill="1" applyBorder="1" applyAlignment="1">
      <alignment horizontal="center" vertical="center" wrapText="1"/>
    </xf>
    <xf numFmtId="0" fontId="3" fillId="3" borderId="1" xfId="0" applyFont="1" applyFill="1" applyBorder="1" applyAlignment="1">
      <alignment horizontal="center" vertical="center"/>
    </xf>
    <xf numFmtId="9" fontId="4" fillId="7" borderId="1" xfId="0" applyNumberFormat="1" applyFont="1" applyFill="1" applyBorder="1" applyAlignment="1">
      <alignment horizontal="center" vertical="center"/>
    </xf>
    <xf numFmtId="0" fontId="4" fillId="7" borderId="3" xfId="0" applyFont="1" applyFill="1" applyBorder="1" applyAlignment="1">
      <alignment horizontal="right" vertical="center"/>
    </xf>
    <xf numFmtId="0" fontId="3" fillId="2" borderId="3" xfId="0" applyFont="1" applyFill="1" applyBorder="1" applyAlignment="1">
      <alignment horizontal="center" vertical="center"/>
    </xf>
    <xf numFmtId="0" fontId="3" fillId="3" borderId="1" xfId="0" applyFont="1" applyFill="1" applyBorder="1" applyAlignment="1">
      <alignment vertical="center"/>
    </xf>
    <xf numFmtId="9" fontId="3" fillId="4" borderId="1" xfId="0" applyNumberFormat="1" applyFont="1" applyFill="1" applyBorder="1" applyAlignment="1">
      <alignment horizontal="center" vertical="center"/>
    </xf>
    <xf numFmtId="0" fontId="4" fillId="0" borderId="0" xfId="0" applyFont="1" applyAlignment="1">
      <alignment vertical="center" wrapText="1"/>
    </xf>
    <xf numFmtId="9" fontId="4" fillId="0" borderId="0" xfId="0" applyNumberFormat="1" applyFont="1" applyAlignment="1">
      <alignment horizontal="center" vertical="center" wrapText="1"/>
    </xf>
    <xf numFmtId="9" fontId="4" fillId="0" borderId="0" xfId="0" applyNumberFormat="1" applyFont="1" applyAlignment="1">
      <alignment horizontal="center" vertical="center"/>
    </xf>
    <xf numFmtId="0" fontId="4" fillId="7" borderId="21" xfId="0" applyFont="1" applyFill="1" applyBorder="1" applyAlignment="1">
      <alignment vertical="center" wrapText="1"/>
    </xf>
    <xf numFmtId="10" fontId="3" fillId="3" borderId="3" xfId="0" applyNumberFormat="1" applyFont="1" applyFill="1" applyBorder="1" applyAlignment="1">
      <alignment horizontal="right" vertical="center"/>
    </xf>
    <xf numFmtId="9" fontId="3" fillId="5" borderId="22" xfId="0" applyNumberFormat="1" applyFont="1" applyFill="1" applyBorder="1" applyAlignment="1">
      <alignment vertical="center"/>
    </xf>
    <xf numFmtId="0" fontId="4" fillId="5" borderId="24" xfId="0" applyFont="1" applyFill="1" applyBorder="1" applyAlignment="1">
      <alignment horizontal="center" vertical="center" wrapText="1"/>
    </xf>
    <xf numFmtId="10" fontId="4" fillId="3" borderId="8" xfId="0" applyNumberFormat="1" applyFont="1" applyFill="1" applyBorder="1" applyAlignment="1">
      <alignment horizontal="right" vertical="center"/>
    </xf>
    <xf numFmtId="0" fontId="4" fillId="5" borderId="26" xfId="0" applyFont="1" applyFill="1" applyBorder="1" applyAlignment="1">
      <alignment vertical="center"/>
    </xf>
    <xf numFmtId="0" fontId="3" fillId="0" borderId="0" xfId="0" applyFont="1" applyAlignment="1">
      <alignment horizontal="right" vertical="center" readingOrder="2"/>
    </xf>
    <xf numFmtId="164" fontId="3" fillId="0" borderId="0" xfId="0" applyNumberFormat="1" applyFont="1" applyAlignment="1">
      <alignment vertical="center"/>
    </xf>
    <xf numFmtId="10" fontId="3" fillId="0" borderId="0" xfId="0" applyNumberFormat="1" applyFont="1" applyAlignment="1">
      <alignment vertical="center"/>
    </xf>
    <xf numFmtId="10" fontId="3" fillId="6" borderId="28" xfId="0" applyNumberFormat="1" applyFont="1" applyFill="1" applyBorder="1" applyAlignment="1">
      <alignment horizontal="center" vertical="center"/>
    </xf>
    <xf numFmtId="0" fontId="3" fillId="0" borderId="29" xfId="0" applyFont="1" applyBorder="1" applyAlignment="1">
      <alignment vertical="center" wrapText="1"/>
    </xf>
    <xf numFmtId="10" fontId="4" fillId="3" borderId="1" xfId="0" applyNumberFormat="1" applyFont="1" applyFill="1" applyBorder="1" applyAlignment="1">
      <alignment vertical="center"/>
    </xf>
    <xf numFmtId="9" fontId="3" fillId="5" borderId="30" xfId="0" applyNumberFormat="1" applyFont="1" applyFill="1" applyBorder="1" applyAlignment="1">
      <alignment vertical="center"/>
    </xf>
    <xf numFmtId="0" fontId="4" fillId="0" borderId="31" xfId="0" applyFont="1" applyBorder="1" applyAlignment="1">
      <alignment vertical="center"/>
    </xf>
    <xf numFmtId="10" fontId="4" fillId="0" borderId="0" xfId="0" applyNumberFormat="1" applyFont="1" applyAlignment="1">
      <alignment vertical="center"/>
    </xf>
    <xf numFmtId="165" fontId="4" fillId="3" borderId="1" xfId="0" applyNumberFormat="1" applyFont="1" applyFill="1" applyBorder="1" applyAlignment="1">
      <alignment vertical="center"/>
    </xf>
    <xf numFmtId="9" fontId="3" fillId="8" borderId="22" xfId="0" applyNumberFormat="1" applyFont="1" applyFill="1" applyBorder="1" applyAlignment="1">
      <alignment horizontal="center" vertical="center"/>
    </xf>
    <xf numFmtId="165" fontId="4" fillId="0" borderId="0" xfId="0" applyNumberFormat="1" applyFont="1" applyAlignment="1">
      <alignment vertical="center"/>
    </xf>
    <xf numFmtId="0" fontId="7" fillId="0" borderId="1" xfId="0" applyFont="1" applyBorder="1"/>
    <xf numFmtId="0" fontId="3" fillId="0" borderId="0" xfId="0" applyFont="1" applyAlignment="1">
      <alignment vertical="center" wrapText="1"/>
    </xf>
    <xf numFmtId="9" fontId="3" fillId="0" borderId="0" xfId="0" applyNumberFormat="1" applyFont="1" applyAlignment="1">
      <alignment horizontal="center" vertical="center" wrapText="1"/>
    </xf>
    <xf numFmtId="0" fontId="3" fillId="8" borderId="21" xfId="0" applyFont="1" applyFill="1" applyBorder="1" applyAlignment="1">
      <alignment vertical="center" wrapText="1"/>
    </xf>
    <xf numFmtId="0" fontId="4" fillId="7" borderId="0" xfId="0" applyFont="1" applyFill="1" applyAlignment="1">
      <alignment vertical="center"/>
    </xf>
    <xf numFmtId="0" fontId="1" fillId="3" borderId="0" xfId="0" applyFont="1" applyFill="1" applyAlignment="1">
      <alignment vertical="center" readingOrder="2"/>
    </xf>
    <xf numFmtId="0" fontId="4" fillId="9" borderId="2" xfId="0" applyFont="1" applyFill="1" applyBorder="1" applyAlignment="1">
      <alignment horizontal="right" vertical="center" wrapText="1" readingOrder="2"/>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9" fontId="3" fillId="4" borderId="19" xfId="0" applyNumberFormat="1"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7" borderId="11" xfId="0" applyFont="1" applyFill="1" applyBorder="1" applyAlignment="1">
      <alignment horizontal="center" vertical="center"/>
    </xf>
    <xf numFmtId="0" fontId="3" fillId="7" borderId="12" xfId="0" applyFont="1" applyFill="1" applyBorder="1" applyAlignment="1">
      <alignment horizontal="center" vertical="center"/>
    </xf>
    <xf numFmtId="0" fontId="3" fillId="2" borderId="13" xfId="0" applyFont="1" applyFill="1" applyBorder="1" applyAlignment="1">
      <alignment horizontal="right" vertical="center"/>
    </xf>
    <xf numFmtId="0" fontId="3" fillId="2" borderId="1" xfId="0" applyFont="1" applyFill="1" applyBorder="1" applyAlignment="1">
      <alignment horizontal="right" vertical="center"/>
    </xf>
    <xf numFmtId="0" fontId="3" fillId="2" borderId="14" xfId="0" applyFont="1" applyFill="1" applyBorder="1" applyAlignment="1">
      <alignment horizontal="right" vertical="center"/>
    </xf>
    <xf numFmtId="0" fontId="3" fillId="2" borderId="9" xfId="0" applyFont="1" applyFill="1" applyBorder="1" applyAlignment="1">
      <alignment horizontal="right" vertical="center"/>
    </xf>
    <xf numFmtId="0" fontId="3" fillId="2" borderId="10" xfId="0" applyFont="1" applyFill="1" applyBorder="1" applyAlignment="1">
      <alignment horizontal="right" vertical="center"/>
    </xf>
    <xf numFmtId="0" fontId="4" fillId="0" borderId="23" xfId="0" applyFont="1" applyBorder="1" applyAlignment="1">
      <alignment horizontal="right" vertical="center" wrapText="1"/>
    </xf>
    <xf numFmtId="0" fontId="4" fillId="0" borderId="2" xfId="0" applyFont="1" applyBorder="1" applyAlignment="1">
      <alignment horizontal="right" vertical="center" wrapText="1"/>
    </xf>
    <xf numFmtId="0" fontId="4" fillId="0" borderId="6" xfId="0" applyFont="1" applyBorder="1" applyAlignment="1">
      <alignment horizontal="right" vertical="center" wrapText="1"/>
    </xf>
    <xf numFmtId="0" fontId="4" fillId="0" borderId="16" xfId="0" applyFont="1" applyBorder="1" applyAlignment="1">
      <alignment horizontal="right" vertical="top" wrapText="1"/>
    </xf>
    <xf numFmtId="0" fontId="4" fillId="0" borderId="17" xfId="0" applyFont="1" applyBorder="1" applyAlignment="1">
      <alignment horizontal="right" vertical="top" wrapText="1"/>
    </xf>
    <xf numFmtId="0" fontId="4" fillId="0" borderId="35" xfId="0" applyFont="1" applyBorder="1" applyAlignment="1">
      <alignment horizontal="right" vertical="top" wrapText="1"/>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4" fillId="0" borderId="1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right" vertical="center" wrapText="1"/>
    </xf>
    <xf numFmtId="0" fontId="4" fillId="0" borderId="17" xfId="0" applyFont="1" applyBorder="1" applyAlignment="1">
      <alignment horizontal="right" vertical="center"/>
    </xf>
    <xf numFmtId="0" fontId="3" fillId="6" borderId="11" xfId="0" applyFont="1" applyFill="1" applyBorder="1" applyAlignment="1">
      <alignment horizontal="center" vertical="center"/>
    </xf>
    <xf numFmtId="0" fontId="3" fillId="6" borderId="12" xfId="0" applyFont="1" applyFill="1" applyBorder="1" applyAlignment="1">
      <alignment horizontal="center" vertical="center"/>
    </xf>
    <xf numFmtId="0" fontId="4"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2" xfId="0" applyFont="1" applyBorder="1" applyAlignment="1">
      <alignment horizontal="right" vertical="center" wrapText="1"/>
    </xf>
    <xf numFmtId="0" fontId="4" fillId="0" borderId="25" xfId="0" applyFont="1" applyBorder="1" applyAlignment="1">
      <alignment horizontal="right" vertical="center" wrapText="1"/>
    </xf>
    <xf numFmtId="0" fontId="4" fillId="0" borderId="0" xfId="0" applyFont="1" applyAlignment="1">
      <alignment horizontal="right" vertical="center" wrapText="1"/>
    </xf>
    <xf numFmtId="0" fontId="4" fillId="0" borderId="30" xfId="0" applyFont="1" applyBorder="1" applyAlignment="1">
      <alignment horizontal="right" vertical="center" wrapText="1"/>
    </xf>
    <xf numFmtId="0" fontId="4" fillId="0" borderId="33" xfId="0" applyFont="1" applyBorder="1" applyAlignment="1">
      <alignment horizontal="right" vertical="center" wrapText="1"/>
    </xf>
    <xf numFmtId="0" fontId="4" fillId="0" borderId="34" xfId="0" applyFont="1" applyBorder="1" applyAlignment="1">
      <alignment horizontal="right" vertical="center" wrapText="1"/>
    </xf>
    <xf numFmtId="0" fontId="4" fillId="0" borderId="31" xfId="0" applyFont="1" applyBorder="1" applyAlignment="1">
      <alignment horizontal="right" vertical="center" wrapText="1"/>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Liat Einstein" id="{B4AD017E-0FED-445C-8394-4ABF6BE5F6ED}" userId="S::liatE@bf-law.co.il::63c36aa8-12f8-4056-8cce-080b9ca3c6f2" providerId="AD"/>
</personList>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6-03-18T10:44:33.74" personId="{B4AD017E-0FED-445C-8394-4ABF6BE5F6ED}" id="{48C59EC7-6C8B-4820-9E43-FB0CCEFDCB43}">
    <text xml:space="preserve">לעדכן תאריך בהתאם למועד פרסום שאלות ההבהרה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BE8BC-EEDD-4DB8-91AD-1CB0F9691B2E}">
  <dimension ref="A1:A11"/>
  <sheetViews>
    <sheetView rightToLeft="1" zoomScale="106" zoomScaleNormal="106" workbookViewId="0"/>
  </sheetViews>
  <sheetFormatPr defaultColWidth="8.69921875" defaultRowHeight="13.8" x14ac:dyDescent="0.25"/>
  <cols>
    <col min="1" max="1" width="111.3984375" style="4" customWidth="1"/>
    <col min="2" max="16384" width="8.69921875" style="4"/>
  </cols>
  <sheetData>
    <row r="1" spans="1:1" s="6" customFormat="1" ht="30" customHeight="1" x14ac:dyDescent="0.25">
      <c r="A1" s="60" t="s">
        <v>62</v>
      </c>
    </row>
    <row r="2" spans="1:1" s="8" customFormat="1" ht="21.6" customHeight="1" x14ac:dyDescent="0.25">
      <c r="A2" s="7" t="s">
        <v>0</v>
      </c>
    </row>
    <row r="3" spans="1:1" s="8" customFormat="1" ht="15.6" x14ac:dyDescent="0.25">
      <c r="A3" s="8" t="s">
        <v>47</v>
      </c>
    </row>
    <row r="4" spans="1:1" s="8" customFormat="1" ht="15.6" x14ac:dyDescent="0.25">
      <c r="A4" s="9" t="s">
        <v>25</v>
      </c>
    </row>
    <row r="5" spans="1:1" s="8" customFormat="1" ht="15.6" x14ac:dyDescent="0.25">
      <c r="A5" s="9" t="s">
        <v>26</v>
      </c>
    </row>
    <row r="6" spans="1:1" s="8" customFormat="1" ht="31.2" x14ac:dyDescent="0.25">
      <c r="A6" s="11" t="s">
        <v>45</v>
      </c>
    </row>
    <row r="7" spans="1:1" s="8" customFormat="1" ht="31.2" x14ac:dyDescent="0.25">
      <c r="A7" s="11" t="s">
        <v>54</v>
      </c>
    </row>
    <row r="8" spans="1:1" s="8" customFormat="1" ht="62.4" x14ac:dyDescent="0.25">
      <c r="A8" s="11" t="s">
        <v>51</v>
      </c>
    </row>
    <row r="9" spans="1:1" s="8" customFormat="1" ht="15.6" x14ac:dyDescent="0.25">
      <c r="A9" s="9"/>
    </row>
    <row r="10" spans="1:1" s="8" customFormat="1" ht="15.6" x14ac:dyDescent="0.25">
      <c r="A10" s="9"/>
    </row>
    <row r="11" spans="1:1" s="10" customFormat="1" ht="15" x14ac:dyDescent="0.25"/>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CB899-200B-4680-BB38-ECF612BBED45}">
  <dimension ref="A1:J38"/>
  <sheetViews>
    <sheetView rightToLeft="1" topLeftCell="A4" zoomScaleNormal="100" workbookViewId="0">
      <selection activeCell="I21" sqref="I21"/>
    </sheetView>
  </sheetViews>
  <sheetFormatPr defaultColWidth="8.69921875" defaultRowHeight="15.6" x14ac:dyDescent="0.25"/>
  <cols>
    <col min="1" max="1" width="55.3984375" style="13" bestFit="1" customWidth="1"/>
    <col min="2" max="2" width="28.09765625" style="13" bestFit="1" customWidth="1"/>
    <col min="3" max="3" width="21.3984375" style="36" customWidth="1"/>
    <col min="4" max="4" width="16.8984375" style="13" customWidth="1"/>
    <col min="5" max="5" width="14.3984375" style="13" customWidth="1"/>
    <col min="6" max="16384" width="8.69921875" style="13"/>
  </cols>
  <sheetData>
    <row r="1" spans="1:10" x14ac:dyDescent="0.25">
      <c r="A1" s="62" t="s">
        <v>1</v>
      </c>
      <c r="B1" s="63"/>
      <c r="C1" s="63"/>
      <c r="D1" s="63"/>
      <c r="E1" s="63"/>
      <c r="F1" s="12"/>
      <c r="G1" s="12"/>
      <c r="H1" s="12"/>
      <c r="I1" s="12"/>
      <c r="J1" s="12"/>
    </row>
    <row r="2" spans="1:10" s="17" customFormat="1" ht="93.6" x14ac:dyDescent="0.25">
      <c r="A2" s="14" t="s">
        <v>2</v>
      </c>
      <c r="B2" s="14" t="s">
        <v>3</v>
      </c>
      <c r="C2" s="15" t="s">
        <v>4</v>
      </c>
      <c r="D2" s="16" t="s">
        <v>23</v>
      </c>
      <c r="E2" s="16" t="s">
        <v>48</v>
      </c>
    </row>
    <row r="3" spans="1:10" x14ac:dyDescent="0.25">
      <c r="A3" s="73" t="s">
        <v>5</v>
      </c>
      <c r="B3" s="74"/>
      <c r="C3" s="74"/>
      <c r="D3" s="74"/>
      <c r="E3" s="71">
        <v>0.04</v>
      </c>
    </row>
    <row r="4" spans="1:10" x14ac:dyDescent="0.25">
      <c r="A4" s="64" t="s">
        <v>7</v>
      </c>
      <c r="B4" s="65"/>
      <c r="C4" s="65"/>
      <c r="D4" s="65"/>
      <c r="E4" s="72"/>
    </row>
    <row r="5" spans="1:10" x14ac:dyDescent="0.25">
      <c r="A5" s="18" t="s">
        <v>9</v>
      </c>
      <c r="B5" s="19"/>
      <c r="C5" s="20">
        <v>0.02</v>
      </c>
      <c r="D5" s="21">
        <f>C5*B5</f>
        <v>0</v>
      </c>
      <c r="E5" s="72"/>
    </row>
    <row r="6" spans="1:10" x14ac:dyDescent="0.25">
      <c r="A6" s="22" t="s">
        <v>6</v>
      </c>
      <c r="B6" s="23"/>
      <c r="C6" s="24">
        <v>0.02</v>
      </c>
      <c r="D6" s="25">
        <f>C6*B6</f>
        <v>0</v>
      </c>
      <c r="E6" s="72"/>
    </row>
    <row r="7" spans="1:10" x14ac:dyDescent="0.25">
      <c r="A7" s="64" t="s">
        <v>30</v>
      </c>
      <c r="B7" s="65"/>
      <c r="C7" s="65"/>
      <c r="D7" s="65"/>
      <c r="E7" s="72"/>
    </row>
    <row r="8" spans="1:10" x14ac:dyDescent="0.25">
      <c r="A8" s="22" t="s">
        <v>8</v>
      </c>
      <c r="B8" s="23"/>
      <c r="C8" s="24">
        <v>0.02</v>
      </c>
      <c r="D8" s="25">
        <f>C8*B8</f>
        <v>0</v>
      </c>
      <c r="E8" s="72"/>
    </row>
    <row r="9" spans="1:10" x14ac:dyDescent="0.25">
      <c r="A9" s="22" t="s">
        <v>9</v>
      </c>
      <c r="B9" s="23"/>
      <c r="C9" s="24">
        <v>0.02</v>
      </c>
      <c r="D9" s="25">
        <f>C9*B9</f>
        <v>0</v>
      </c>
      <c r="E9" s="72"/>
    </row>
    <row r="10" spans="1:10" x14ac:dyDescent="0.25">
      <c r="A10" s="64" t="s">
        <v>10</v>
      </c>
      <c r="B10" s="65"/>
      <c r="C10" s="65"/>
      <c r="D10" s="65"/>
      <c r="E10" s="72"/>
    </row>
    <row r="11" spans="1:10" x14ac:dyDescent="0.25">
      <c r="A11" s="22" t="s">
        <v>8</v>
      </c>
      <c r="B11" s="23"/>
      <c r="C11" s="24">
        <v>0.02</v>
      </c>
      <c r="D11" s="25">
        <f t="shared" ref="D11:D12" si="0">C11*B11</f>
        <v>0</v>
      </c>
      <c r="E11" s="72"/>
    </row>
    <row r="12" spans="1:10" x14ac:dyDescent="0.25">
      <c r="A12" s="22" t="s">
        <v>9</v>
      </c>
      <c r="B12" s="23"/>
      <c r="C12" s="24">
        <v>0.02</v>
      </c>
      <c r="D12" s="25">
        <f t="shared" si="0"/>
        <v>0</v>
      </c>
      <c r="E12" s="72"/>
    </row>
    <row r="13" spans="1:10" s="59" customFormat="1" x14ac:dyDescent="0.25">
      <c r="A13" s="64" t="s">
        <v>61</v>
      </c>
      <c r="B13" s="65"/>
      <c r="C13" s="65"/>
      <c r="D13" s="65"/>
      <c r="E13" s="72"/>
    </row>
    <row r="14" spans="1:10" x14ac:dyDescent="0.25">
      <c r="A14" s="26" t="s">
        <v>11</v>
      </c>
      <c r="B14" s="23"/>
      <c r="C14" s="24">
        <v>0.16</v>
      </c>
      <c r="D14" s="25">
        <f>C14*B14</f>
        <v>0</v>
      </c>
      <c r="E14" s="72"/>
    </row>
    <row r="15" spans="1:10" x14ac:dyDescent="0.25">
      <c r="A15" s="22" t="s">
        <v>12</v>
      </c>
      <c r="B15" s="23"/>
      <c r="C15" s="24">
        <v>0.05</v>
      </c>
      <c r="D15" s="25">
        <f t="shared" ref="D15:D20" si="1">C15*B15</f>
        <v>0</v>
      </c>
      <c r="E15" s="72"/>
    </row>
    <row r="16" spans="1:10" x14ac:dyDescent="0.25">
      <c r="A16" s="26" t="s">
        <v>13</v>
      </c>
      <c r="B16" s="23"/>
      <c r="C16" s="24">
        <v>0.05</v>
      </c>
      <c r="D16" s="25">
        <f t="shared" si="1"/>
        <v>0</v>
      </c>
      <c r="E16" s="72"/>
    </row>
    <row r="17" spans="1:5" x14ac:dyDescent="0.25">
      <c r="A17" s="22" t="s">
        <v>57</v>
      </c>
      <c r="B17" s="23"/>
      <c r="C17" s="24">
        <v>0.05</v>
      </c>
      <c r="D17" s="25">
        <f t="shared" si="1"/>
        <v>0</v>
      </c>
      <c r="E17" s="72"/>
    </row>
    <row r="18" spans="1:5" x14ac:dyDescent="0.25">
      <c r="A18" s="13" t="s">
        <v>60</v>
      </c>
      <c r="B18" s="23"/>
      <c r="C18" s="24">
        <v>0.05</v>
      </c>
      <c r="D18" s="25">
        <f t="shared" si="1"/>
        <v>0</v>
      </c>
      <c r="E18" s="72"/>
    </row>
    <row r="19" spans="1:5" x14ac:dyDescent="0.25">
      <c r="A19" s="59" t="s">
        <v>59</v>
      </c>
      <c r="B19" s="23"/>
      <c r="C19" s="24">
        <v>0.16</v>
      </c>
      <c r="D19" s="25">
        <f t="shared" si="1"/>
        <v>0</v>
      </c>
      <c r="E19" s="72"/>
    </row>
    <row r="20" spans="1:5" x14ac:dyDescent="0.25">
      <c r="A20" s="22" t="s">
        <v>58</v>
      </c>
      <c r="B20" s="23"/>
      <c r="C20" s="24">
        <v>0.05</v>
      </c>
      <c r="D20" s="25">
        <f t="shared" si="1"/>
        <v>0</v>
      </c>
      <c r="E20" s="72"/>
    </row>
    <row r="21" spans="1:5" x14ac:dyDescent="0.25">
      <c r="A21" s="64" t="s">
        <v>31</v>
      </c>
      <c r="B21" s="65"/>
      <c r="C21" s="65"/>
      <c r="D21" s="65"/>
      <c r="E21" s="72"/>
    </row>
    <row r="22" spans="1:5" x14ac:dyDescent="0.25">
      <c r="A22" s="22" t="s">
        <v>14</v>
      </c>
      <c r="B22" s="23"/>
      <c r="C22" s="24">
        <v>0.02</v>
      </c>
      <c r="D22" s="25">
        <f>C22*B22</f>
        <v>0</v>
      </c>
      <c r="E22" s="72"/>
    </row>
    <row r="23" spans="1:5" x14ac:dyDescent="0.25">
      <c r="A23" s="22" t="s">
        <v>15</v>
      </c>
      <c r="B23" s="23"/>
      <c r="C23" s="24">
        <v>0.02</v>
      </c>
      <c r="D23" s="25">
        <f>C23*B23</f>
        <v>0</v>
      </c>
      <c r="E23" s="72"/>
    </row>
    <row r="24" spans="1:5" x14ac:dyDescent="0.25">
      <c r="A24" s="64" t="s">
        <v>32</v>
      </c>
      <c r="B24" s="65"/>
      <c r="C24" s="65"/>
      <c r="D24" s="65"/>
      <c r="E24" s="72"/>
    </row>
    <row r="25" spans="1:5" x14ac:dyDescent="0.25">
      <c r="A25" s="22" t="s">
        <v>16</v>
      </c>
      <c r="B25" s="23"/>
      <c r="C25" s="24">
        <v>0.06</v>
      </c>
      <c r="D25" s="25">
        <f>C25*B25</f>
        <v>0</v>
      </c>
      <c r="E25" s="72"/>
    </row>
    <row r="26" spans="1:5" x14ac:dyDescent="0.25">
      <c r="A26" s="64" t="s">
        <v>24</v>
      </c>
      <c r="B26" s="65"/>
      <c r="C26" s="65"/>
      <c r="D26" s="65"/>
      <c r="E26" s="72"/>
    </row>
    <row r="27" spans="1:5" x14ac:dyDescent="0.25">
      <c r="A27" s="27" t="s">
        <v>38</v>
      </c>
      <c r="B27" s="28"/>
      <c r="C27" s="29">
        <v>0.04</v>
      </c>
      <c r="D27" s="30">
        <f>C27*B27</f>
        <v>0</v>
      </c>
      <c r="E27" s="72"/>
    </row>
    <row r="28" spans="1:5" x14ac:dyDescent="0.25">
      <c r="A28" s="27" t="s">
        <v>39</v>
      </c>
      <c r="B28" s="28"/>
      <c r="C28" s="29">
        <v>0.05</v>
      </c>
      <c r="D28" s="30">
        <f>C28*B28</f>
        <v>0</v>
      </c>
      <c r="E28" s="72"/>
    </row>
    <row r="29" spans="1:5" x14ac:dyDescent="0.25">
      <c r="A29" s="27" t="s">
        <v>42</v>
      </c>
      <c r="B29" s="28"/>
      <c r="C29" s="29">
        <v>0.06</v>
      </c>
      <c r="D29" s="30">
        <f>C29*B29</f>
        <v>0</v>
      </c>
      <c r="E29" s="72"/>
    </row>
    <row r="30" spans="1:5" x14ac:dyDescent="0.25">
      <c r="A30" s="27" t="s">
        <v>40</v>
      </c>
      <c r="B30" s="28"/>
      <c r="C30" s="29">
        <v>0.03</v>
      </c>
      <c r="D30" s="30">
        <f>C30*B30</f>
        <v>0</v>
      </c>
      <c r="E30" s="72"/>
    </row>
    <row r="31" spans="1:5" x14ac:dyDescent="0.25">
      <c r="A31" s="27" t="s">
        <v>41</v>
      </c>
      <c r="B31" s="28"/>
      <c r="C31" s="29">
        <v>0.03</v>
      </c>
      <c r="D31" s="30">
        <f>C31*B31</f>
        <v>0</v>
      </c>
      <c r="E31" s="72"/>
    </row>
    <row r="32" spans="1:5" x14ac:dyDescent="0.25">
      <c r="A32" s="66" t="s">
        <v>46</v>
      </c>
      <c r="B32" s="67"/>
      <c r="C32" s="68"/>
      <c r="D32" s="31">
        <f>SUM(D5:D31)</f>
        <v>0</v>
      </c>
      <c r="E32" s="72"/>
    </row>
    <row r="33" spans="1:5" x14ac:dyDescent="0.25">
      <c r="A33" s="69" t="s">
        <v>17</v>
      </c>
      <c r="B33" s="69"/>
      <c r="C33" s="69"/>
      <c r="D33" s="32"/>
      <c r="E33" s="33">
        <v>7.0000000000000007E-2</v>
      </c>
    </row>
    <row r="34" spans="1:5" x14ac:dyDescent="0.25">
      <c r="A34" s="64"/>
      <c r="B34" s="65"/>
      <c r="C34" s="65"/>
      <c r="D34" s="65"/>
      <c r="E34" s="70"/>
    </row>
    <row r="35" spans="1:5" ht="92.4" customHeight="1" x14ac:dyDescent="0.25">
      <c r="A35" s="61" t="s">
        <v>55</v>
      </c>
      <c r="B35" s="61"/>
      <c r="C35" s="61"/>
      <c r="D35" s="61"/>
      <c r="E35" s="61"/>
    </row>
    <row r="36" spans="1:5" x14ac:dyDescent="0.25">
      <c r="A36" s="34"/>
      <c r="B36" s="34"/>
      <c r="C36" s="34"/>
      <c r="D36" s="34"/>
    </row>
    <row r="37" spans="1:5" s="12" customFormat="1" x14ac:dyDescent="0.25">
      <c r="B37" s="56"/>
      <c r="C37" s="57"/>
      <c r="D37" s="56"/>
    </row>
    <row r="38" spans="1:5" x14ac:dyDescent="0.25">
      <c r="A38" s="34"/>
      <c r="B38" s="34"/>
      <c r="C38" s="35"/>
      <c r="D38" s="34"/>
    </row>
  </sheetData>
  <mergeCells count="14">
    <mergeCell ref="A35:E35"/>
    <mergeCell ref="A1:E1"/>
    <mergeCell ref="A13:D13"/>
    <mergeCell ref="A21:D21"/>
    <mergeCell ref="A24:D24"/>
    <mergeCell ref="A32:C32"/>
    <mergeCell ref="A33:C33"/>
    <mergeCell ref="A34:E34"/>
    <mergeCell ref="E3:E32"/>
    <mergeCell ref="A26:D26"/>
    <mergeCell ref="A3:D3"/>
    <mergeCell ref="A4:D4"/>
    <mergeCell ref="A7:D7"/>
    <mergeCell ref="A10:D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61B69-C21D-4BC3-BB1A-67B27B719787}">
  <dimension ref="A1:J8"/>
  <sheetViews>
    <sheetView rightToLeft="1" tabSelected="1" workbookViewId="0">
      <selection activeCell="A5" sqref="A5:I5"/>
    </sheetView>
  </sheetViews>
  <sheetFormatPr defaultColWidth="8.69921875" defaultRowHeight="13.8" x14ac:dyDescent="0.25"/>
  <cols>
    <col min="1" max="7" width="8.69921875" style="1"/>
    <col min="8" max="8" width="26.3984375" style="2" customWidth="1"/>
    <col min="9" max="9" width="12.296875" style="3" customWidth="1"/>
    <col min="10" max="10" width="17.09765625" style="1" customWidth="1"/>
    <col min="11" max="16384" width="8.69921875" style="1"/>
  </cols>
  <sheetData>
    <row r="1" spans="1:10" ht="78" x14ac:dyDescent="0.25">
      <c r="A1" s="75" t="s">
        <v>52</v>
      </c>
      <c r="B1" s="76"/>
      <c r="C1" s="76"/>
      <c r="D1" s="76"/>
      <c r="E1" s="76"/>
      <c r="F1" s="76"/>
      <c r="G1" s="76"/>
      <c r="H1" s="76"/>
      <c r="I1" s="76"/>
      <c r="J1" s="37" t="s">
        <v>53</v>
      </c>
    </row>
    <row r="2" spans="1:10" ht="15.6" x14ac:dyDescent="0.25">
      <c r="A2" s="77" t="s">
        <v>18</v>
      </c>
      <c r="B2" s="78"/>
      <c r="C2" s="78"/>
      <c r="D2" s="78"/>
      <c r="E2" s="78"/>
      <c r="F2" s="78"/>
      <c r="G2" s="78"/>
      <c r="H2" s="78"/>
      <c r="I2" s="38"/>
      <c r="J2" s="39">
        <v>0.05</v>
      </c>
    </row>
    <row r="3" spans="1:10" ht="44.4" customHeight="1" x14ac:dyDescent="0.25">
      <c r="A3" s="82" t="s">
        <v>33</v>
      </c>
      <c r="B3" s="83"/>
      <c r="C3" s="83"/>
      <c r="D3" s="83"/>
      <c r="E3" s="83"/>
      <c r="F3" s="83"/>
      <c r="G3" s="83"/>
      <c r="H3" s="83"/>
      <c r="I3" s="84"/>
      <c r="J3" s="40"/>
    </row>
    <row r="4" spans="1:10" ht="15.6" x14ac:dyDescent="0.25">
      <c r="A4" s="79" t="s">
        <v>34</v>
      </c>
      <c r="B4" s="80"/>
      <c r="C4" s="80"/>
      <c r="D4" s="80"/>
      <c r="E4" s="80"/>
      <c r="F4" s="80"/>
      <c r="G4" s="80"/>
      <c r="H4" s="81"/>
      <c r="I4" s="41"/>
      <c r="J4" s="39">
        <v>0.1</v>
      </c>
    </row>
    <row r="5" spans="1:10" ht="63" customHeight="1" thickBot="1" x14ac:dyDescent="0.3">
      <c r="A5" s="85" t="s">
        <v>49</v>
      </c>
      <c r="B5" s="86"/>
      <c r="C5" s="86"/>
      <c r="D5" s="86"/>
      <c r="E5" s="86"/>
      <c r="F5" s="86"/>
      <c r="G5" s="86"/>
      <c r="H5" s="86"/>
      <c r="I5" s="87"/>
      <c r="J5" s="42"/>
    </row>
    <row r="8" spans="1:10" s="12" customFormat="1" ht="15.6" x14ac:dyDescent="0.25">
      <c r="B8" s="43" t="s">
        <v>35</v>
      </c>
      <c r="H8" s="44"/>
      <c r="I8" s="45"/>
    </row>
  </sheetData>
  <mergeCells count="5">
    <mergeCell ref="A1:I1"/>
    <mergeCell ref="A2:H2"/>
    <mergeCell ref="A4:H4"/>
    <mergeCell ref="A3:I3"/>
    <mergeCell ref="A5:I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9BB15-8A42-4046-A888-740DAC2435E1}">
  <dimension ref="A1:L7"/>
  <sheetViews>
    <sheetView rightToLeft="1" workbookViewId="0">
      <selection activeCell="A3" sqref="A3:K3"/>
    </sheetView>
  </sheetViews>
  <sheetFormatPr defaultColWidth="8.69921875" defaultRowHeight="15.6" x14ac:dyDescent="0.25"/>
  <cols>
    <col min="1" max="10" width="8.69921875" style="13"/>
    <col min="11" max="11" width="8.69921875" style="51"/>
    <col min="12" max="12" width="17.3984375" style="13" customWidth="1"/>
    <col min="13" max="16384" width="8.69921875" style="13"/>
  </cols>
  <sheetData>
    <row r="1" spans="1:12" ht="62.4" x14ac:dyDescent="0.25">
      <c r="A1" s="88" t="s">
        <v>27</v>
      </c>
      <c r="B1" s="89"/>
      <c r="C1" s="89"/>
      <c r="D1" s="89"/>
      <c r="E1" s="89"/>
      <c r="F1" s="89"/>
      <c r="G1" s="89"/>
      <c r="H1" s="89"/>
      <c r="I1" s="89"/>
      <c r="J1" s="89"/>
      <c r="K1" s="46" t="s">
        <v>19</v>
      </c>
      <c r="L1" s="47" t="s">
        <v>50</v>
      </c>
    </row>
    <row r="2" spans="1:12" x14ac:dyDescent="0.25">
      <c r="A2" s="90" t="s">
        <v>36</v>
      </c>
      <c r="B2" s="91"/>
      <c r="C2" s="91"/>
      <c r="D2" s="91"/>
      <c r="E2" s="91"/>
      <c r="F2" s="91"/>
      <c r="G2" s="91"/>
      <c r="H2" s="91"/>
      <c r="I2" s="91"/>
      <c r="J2" s="92"/>
      <c r="K2" s="48"/>
      <c r="L2" s="49">
        <v>0.02</v>
      </c>
    </row>
    <row r="3" spans="1:12" ht="104.25" customHeight="1" thickBot="1" x14ac:dyDescent="0.3">
      <c r="A3" s="93" t="s">
        <v>43</v>
      </c>
      <c r="B3" s="94"/>
      <c r="C3" s="94"/>
      <c r="D3" s="94"/>
      <c r="E3" s="94"/>
      <c r="F3" s="94"/>
      <c r="G3" s="94"/>
      <c r="H3" s="94"/>
      <c r="I3" s="94"/>
      <c r="J3" s="94"/>
      <c r="K3" s="94"/>
      <c r="L3" s="50"/>
    </row>
    <row r="7" spans="1:12" s="12" customFormat="1" x14ac:dyDescent="0.25">
      <c r="C7" s="43" t="s">
        <v>37</v>
      </c>
      <c r="K7" s="45"/>
    </row>
  </sheetData>
  <mergeCells count="3">
    <mergeCell ref="A1:J1"/>
    <mergeCell ref="A2:J2"/>
    <mergeCell ref="A3:K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48B0B-FB10-4A32-83AF-765D06CC2F12}">
  <dimension ref="A1:K17"/>
  <sheetViews>
    <sheetView rightToLeft="1" workbookViewId="0">
      <selection activeCell="H14" sqref="H14"/>
    </sheetView>
  </sheetViews>
  <sheetFormatPr defaultColWidth="8.69921875" defaultRowHeight="13.8" x14ac:dyDescent="0.25"/>
  <cols>
    <col min="1" max="5" width="8.69921875" style="1"/>
    <col min="6" max="6" width="17.296875" style="1" customWidth="1"/>
    <col min="7" max="9" width="8.69921875" style="1"/>
    <col min="10" max="10" width="11.3984375" style="5" customWidth="1"/>
    <col min="11" max="11" width="17.3984375" style="1" customWidth="1"/>
    <col min="12" max="16384" width="8.69921875" style="1"/>
  </cols>
  <sheetData>
    <row r="1" spans="1:11" ht="62.4" x14ac:dyDescent="0.25">
      <c r="A1" s="95" t="s">
        <v>28</v>
      </c>
      <c r="B1" s="96"/>
      <c r="C1" s="96"/>
      <c r="D1" s="96"/>
      <c r="E1" s="96"/>
      <c r="F1" s="96"/>
      <c r="G1" s="96"/>
      <c r="H1" s="96"/>
      <c r="I1" s="96"/>
      <c r="J1" s="96"/>
      <c r="K1" s="58" t="s">
        <v>44</v>
      </c>
    </row>
    <row r="2" spans="1:11" ht="15.6" x14ac:dyDescent="0.25">
      <c r="A2" s="97" t="s">
        <v>29</v>
      </c>
      <c r="B2" s="98"/>
      <c r="C2" s="98"/>
      <c r="D2" s="98"/>
      <c r="E2" s="98"/>
      <c r="F2" s="98"/>
      <c r="G2" s="98"/>
      <c r="H2" s="98"/>
      <c r="I2" s="98"/>
      <c r="J2" s="52"/>
      <c r="K2" s="53">
        <v>0.12</v>
      </c>
    </row>
    <row r="3" spans="1:11" ht="13.95" customHeight="1" x14ac:dyDescent="0.25">
      <c r="A3" s="82" t="s">
        <v>56</v>
      </c>
      <c r="B3" s="83"/>
      <c r="C3" s="83"/>
      <c r="D3" s="83"/>
      <c r="E3" s="83"/>
      <c r="F3" s="83"/>
      <c r="G3" s="83"/>
      <c r="H3" s="83"/>
      <c r="I3" s="83"/>
      <c r="J3" s="83"/>
      <c r="K3" s="99"/>
    </row>
    <row r="4" spans="1:11" x14ac:dyDescent="0.25">
      <c r="A4" s="100"/>
      <c r="B4" s="101"/>
      <c r="C4" s="101"/>
      <c r="D4" s="101"/>
      <c r="E4" s="101"/>
      <c r="F4" s="101"/>
      <c r="G4" s="101"/>
      <c r="H4" s="101"/>
      <c r="I4" s="101"/>
      <c r="J4" s="101"/>
      <c r="K4" s="102"/>
    </row>
    <row r="5" spans="1:11" x14ac:dyDescent="0.25">
      <c r="A5" s="100"/>
      <c r="B5" s="101"/>
      <c r="C5" s="101"/>
      <c r="D5" s="101"/>
      <c r="E5" s="101"/>
      <c r="F5" s="101"/>
      <c r="G5" s="101"/>
      <c r="H5" s="101"/>
      <c r="I5" s="101"/>
      <c r="J5" s="101"/>
      <c r="K5" s="102"/>
    </row>
    <row r="6" spans="1:11" ht="33.75" customHeight="1" thickBot="1" x14ac:dyDescent="0.3">
      <c r="A6" s="103"/>
      <c r="B6" s="104"/>
      <c r="C6" s="104"/>
      <c r="D6" s="104"/>
      <c r="E6" s="104"/>
      <c r="F6" s="104"/>
      <c r="G6" s="104"/>
      <c r="H6" s="104"/>
      <c r="I6" s="104"/>
      <c r="J6" s="104"/>
      <c r="K6" s="105"/>
    </row>
    <row r="7" spans="1:11" ht="15.6" x14ac:dyDescent="0.25">
      <c r="A7" s="13"/>
      <c r="B7" s="13"/>
      <c r="C7" s="13"/>
      <c r="D7" s="13"/>
      <c r="E7" s="13"/>
      <c r="F7" s="13"/>
      <c r="G7" s="13"/>
      <c r="H7" s="13"/>
      <c r="I7" s="13"/>
      <c r="J7" s="54"/>
      <c r="K7" s="13"/>
    </row>
    <row r="17" ht="12" customHeight="1" x14ac:dyDescent="0.25"/>
  </sheetData>
  <mergeCells count="3">
    <mergeCell ref="A1:J1"/>
    <mergeCell ref="A2:I2"/>
    <mergeCell ref="A3:K6"/>
  </mergeCells>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37109-EDC2-46B0-8CA1-3596D4784689}">
  <dimension ref="A1:H5"/>
  <sheetViews>
    <sheetView rightToLeft="1" workbookViewId="0">
      <selection activeCell="B19" sqref="B19"/>
    </sheetView>
  </sheetViews>
  <sheetFormatPr defaultRowHeight="13.8" x14ac:dyDescent="0.25"/>
  <sheetData>
    <row r="1" spans="1:8" ht="18" x14ac:dyDescent="0.35">
      <c r="A1" s="109" t="s">
        <v>20</v>
      </c>
      <c r="B1" s="110"/>
      <c r="C1" s="111"/>
      <c r="D1" s="109" t="s">
        <v>22</v>
      </c>
      <c r="E1" s="111"/>
      <c r="F1" s="109" t="s">
        <v>21</v>
      </c>
      <c r="G1" s="110"/>
      <c r="H1" s="111"/>
    </row>
    <row r="2" spans="1:8" ht="18" x14ac:dyDescent="0.35">
      <c r="A2" s="106"/>
      <c r="B2" s="107"/>
      <c r="C2" s="108"/>
      <c r="D2" s="106"/>
      <c r="E2" s="108"/>
      <c r="F2" s="106"/>
      <c r="G2" s="107"/>
      <c r="H2" s="108"/>
    </row>
    <row r="3" spans="1:8" ht="18" x14ac:dyDescent="0.35">
      <c r="A3" s="106"/>
      <c r="B3" s="107"/>
      <c r="C3" s="108"/>
      <c r="D3" s="106"/>
      <c r="E3" s="108"/>
      <c r="F3" s="106"/>
      <c r="G3" s="107"/>
      <c r="H3" s="108"/>
    </row>
    <row r="4" spans="1:8" ht="18" x14ac:dyDescent="0.35">
      <c r="A4" s="106"/>
      <c r="B4" s="107"/>
      <c r="C4" s="108"/>
      <c r="D4" s="106"/>
      <c r="E4" s="108"/>
      <c r="F4" s="106"/>
      <c r="G4" s="107"/>
      <c r="H4" s="108"/>
    </row>
    <row r="5" spans="1:8" ht="18" x14ac:dyDescent="0.35">
      <c r="A5" s="55"/>
      <c r="B5" s="55"/>
      <c r="C5" s="55"/>
      <c r="D5" s="55"/>
      <c r="E5" s="55"/>
      <c r="F5" s="55"/>
      <c r="G5" s="55"/>
      <c r="H5" s="55"/>
    </row>
  </sheetData>
  <mergeCells count="12">
    <mergeCell ref="A1:C1"/>
    <mergeCell ref="D1:E1"/>
    <mergeCell ref="F1:H1"/>
    <mergeCell ref="A2:C2"/>
    <mergeCell ref="D2:E2"/>
    <mergeCell ref="F2:H2"/>
    <mergeCell ref="A3:C3"/>
    <mergeCell ref="D3:E3"/>
    <mergeCell ref="F3:H3"/>
    <mergeCell ref="A4:C4"/>
    <mergeCell ref="D4:E4"/>
    <mergeCell ref="F4:H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5ea__x05d9__x05d0__x05d5__x05e8_ xmlns="41aa2188-3a2f-4fba-a079-e85bc9aa5509" xsi:nil="true"/>
    <_dlc_DocId xmlns="1bc24395-5445-4cf0-9cff-a32c215bef19">UMP3SU2TDYJ7-789438460-1306331</_dlc_DocId>
    <_x005f_x05de__x005f_x05d7__x005f_x05dc__x005f_x05e7__x005f_x05d4_ xmlns="41aa2188-3a2f-4fba-a079-e85bc9aa5509" xsi:nil="true"/>
    <lcf76f155ced4ddcb4097134ff3c332f xmlns="41aa2188-3a2f-4fba-a079-e85bc9aa5509">
      <Terms xmlns="http://schemas.microsoft.com/office/infopath/2007/PartnerControls"/>
    </lcf76f155ced4ddcb4097134ff3c332f>
    <TaxCatchAll xmlns="1bc24395-5445-4cf0-9cff-a32c215bef19" xsi:nil="true"/>
    <_dlc_DocIdUrl xmlns="1bc24395-5445-4cf0-9cff-a32c215bef19">
      <Url>https://yvcac.sharepoint.com/sites/Acquisition/_layouts/15/DocIdRedir.aspx?ID=UMP3SU2TDYJ7-789438460-1306331</Url>
      <Description>UMP3SU2TDYJ7-789438460-1306331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מסמך" ma:contentTypeID="0x010100A355245F8A7E9548BF16F6BAB9441DFF" ma:contentTypeVersion="166" ma:contentTypeDescription="צור מסמך חדש." ma:contentTypeScope="" ma:versionID="6c5b6f21876b1c6cf5d86b12c08d57ed">
  <xsd:schema xmlns:xsd="http://www.w3.org/2001/XMLSchema" xmlns:xs="http://www.w3.org/2001/XMLSchema" xmlns:p="http://schemas.microsoft.com/office/2006/metadata/properties" xmlns:ns2="1bc24395-5445-4cf0-9cff-a32c215bef19" xmlns:ns3="41aa2188-3a2f-4fba-a079-e85bc9aa5509" targetNamespace="http://schemas.microsoft.com/office/2006/metadata/properties" ma:root="true" ma:fieldsID="079bf07959669ac7db45073cdcf22796" ns2:_="" ns3:_="">
    <xsd:import namespace="1bc24395-5445-4cf0-9cff-a32c215bef19"/>
    <xsd:import namespace="41aa2188-3a2f-4fba-a079-e85bc9aa5509"/>
    <xsd:element name="properties">
      <xsd:complexType>
        <xsd:sequence>
          <xsd:element name="documentManagement">
            <xsd:complexType>
              <xsd:all>
                <xsd:element ref="ns2:_dlc_DocId" minOccurs="0"/>
                <xsd:element ref="ns2:_dlc_DocIdUrl" minOccurs="0"/>
                <xsd:element ref="ns2:_dlc_DocIdPersistId" minOccurs="0"/>
                <xsd:element ref="ns3:_x05ea__x05d9__x05d0__x05d5__x05e8_" minOccurs="0"/>
                <xsd:element ref="ns3:_x005f_x05de__x005f_x05d7__x005f_x05dc__x005f_x05e7__x005f_x05d4_"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2:SharedWithUsers" minOccurs="0"/>
                <xsd:element ref="ns2:SharedWithDetails" minOccurs="0"/>
                <xsd:element ref="ns3:MediaServiceAutoKeyPoints" minOccurs="0"/>
                <xsd:element ref="ns3:MediaServiceKeyPoint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c24395-5445-4cf0-9cff-a32c215bef19"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מזהה תמידי" ma:description="השאר מזהה בעת הוספה." ma:hidden="true" ma:internalName="_dlc_DocIdPersistId" ma:readOnly="true">
      <xsd:simpleType>
        <xsd:restriction base="dms:Boolean"/>
      </xsd:simpleType>
    </xsd:element>
    <xsd:element name="SharedWithUsers" ma:index="20"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משותף עם פרטים" ma:internalName="SharedWithDetails" ma:readOnly="true">
      <xsd:simpleType>
        <xsd:restriction base="dms:Note">
          <xsd:maxLength value="255"/>
        </xsd:restriction>
      </xsd:simpleType>
    </xsd:element>
    <xsd:element name="TaxCatchAll" ma:index="26" nillable="true" ma:displayName="Taxonomy Catch All Column" ma:hidden="true" ma:list="{f5cac30a-342c-484a-8f12-38297e704cc3}" ma:internalName="TaxCatchAll" ma:showField="CatchAllData" ma:web="1bc24395-5445-4cf0-9cff-a32c215bef1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aa2188-3a2f-4fba-a079-e85bc9aa5509" elementFormDefault="qualified">
    <xsd:import namespace="http://schemas.microsoft.com/office/2006/documentManagement/types"/>
    <xsd:import namespace="http://schemas.microsoft.com/office/infopath/2007/PartnerControls"/>
    <xsd:element name="_x05ea__x05d9__x05d0__x05d5__x05e8_" ma:index="11" nillable="true" ma:displayName="תיאור" ma:description="תיאור פריט" ma:internalName="_x05ea__x05d9__x05d0__x05d5__x05e8_" ma:readOnly="false">
      <xsd:simpleType>
        <xsd:restriction base="dms:Text">
          <xsd:maxLength value="255"/>
        </xsd:restriction>
      </xsd:simpleType>
    </xsd:element>
    <xsd:element name="_x005f_x05de__x005f_x05d7__x005f_x05dc__x005f_x05e7__x005f_x05d4_" ma:index="12" nillable="true" ma:displayName="מחלקה" ma:description="" ma:internalName="_x05de__x05d7__x05dc__x05e7__x05d4_"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תגיות תמונה" ma:readOnly="false" ma:fieldId="{5cf76f15-5ced-4ddc-b409-7134ff3c332f}" ma:taxonomyMulti="true" ma:sspId="e5cf2245-9dd4-4bf3-a411-dd9981303523"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2B86326-29F5-4995-8FB2-4D7F5D962EF7}">
  <ds:schemaRefs>
    <ds:schemaRef ds:uri="http://schemas.microsoft.com/sharepoint/v3/contenttype/forms"/>
  </ds:schemaRefs>
</ds:datastoreItem>
</file>

<file path=customXml/itemProps2.xml><?xml version="1.0" encoding="utf-8"?>
<ds:datastoreItem xmlns:ds="http://schemas.openxmlformats.org/officeDocument/2006/customXml" ds:itemID="{E8ADD8CA-BB9F-4FFE-9DEC-E4C6799E6806}">
  <ds:schemaRefs>
    <ds:schemaRef ds:uri="http://schemas.microsoft.com/office/2006/metadata/properties"/>
    <ds:schemaRef ds:uri="http://schemas.microsoft.com/office/infopath/2007/PartnerControls"/>
    <ds:schemaRef ds:uri="41aa2188-3a2f-4fba-a079-e85bc9aa5509"/>
    <ds:schemaRef ds:uri="1bc24395-5445-4cf0-9cff-a32c215bef19"/>
  </ds:schemaRefs>
</ds:datastoreItem>
</file>

<file path=customXml/itemProps3.xml><?xml version="1.0" encoding="utf-8"?>
<ds:datastoreItem xmlns:ds="http://schemas.openxmlformats.org/officeDocument/2006/customXml" ds:itemID="{2B132F4E-4788-4B30-B532-8F7A24C591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c24395-5445-4cf0-9cff-a32c215bef19"/>
    <ds:schemaRef ds:uri="41aa2188-3a2f-4fba-a079-e85bc9aa5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57945EC-B593-46D6-9697-94AA5DC23E6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6</vt:i4>
      </vt:variant>
    </vt:vector>
  </HeadingPairs>
  <TitlesOfParts>
    <vt:vector size="6" baseType="lpstr">
      <vt:lpstr>הסבר</vt:lpstr>
      <vt:lpstr>הצעה מדיה מסורתית (אוףליין)</vt:lpstr>
      <vt:lpstr>הצעת מדיה דיגיטלית (און ליין) </vt:lpstr>
      <vt:lpstr>עמלת רכש מדיה ישיר</vt:lpstr>
      <vt:lpstr>ריטיינר חודשי מוצע (כולל מע"מ)</vt:lpstr>
      <vt:lpstr>חתימה וחותמת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Gilad Kat</dc:creator>
  <cp:lastModifiedBy>gandalf</cp:lastModifiedBy>
  <dcterms:created xsi:type="dcterms:W3CDTF">2022-09-19T06:20:20Z</dcterms:created>
  <dcterms:modified xsi:type="dcterms:W3CDTF">2026-03-19T08:19:54Z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0x010100A355245F8A7E9548BF16F6BAB9441DFF</vt:lpwstr>
  </property>
  <property fmtid="{D5CDD505-2E9C-101B-9397-08002B2CF9AE}" pid="3" name="_dlc_DocIdItemGuid">
    <vt:lpwstr>6c860fb1-b9a2-441f-acb3-b8021203688e</vt:lpwstr>
  </property>
  <property fmtid="{D5CDD505-2E9C-101B-9397-08002B2CF9AE}" pid="4" name="MediaServiceImageTags">
    <vt:lpwstr/>
  </property>
</Properties>
</file>